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75C2ED14-3693-4574-A90E-E827D6CE21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L67" i="1" s="1"/>
  <c r="K67" i="1" s="1"/>
  <c r="I66" i="1"/>
  <c r="L66" i="1" s="1"/>
  <c r="K66" i="1" s="1"/>
  <c r="I65" i="1"/>
  <c r="L65" i="1" s="1"/>
  <c r="K65" i="1" s="1"/>
  <c r="I62" i="1"/>
  <c r="L62" i="1" s="1"/>
  <c r="K62" i="1" s="1"/>
  <c r="I58" i="1"/>
  <c r="K58" i="1" s="1"/>
</calcChain>
</file>

<file path=xl/sharedStrings.xml><?xml version="1.0" encoding="utf-8"?>
<sst xmlns="http://schemas.openxmlformats.org/spreadsheetml/2006/main" count="201" uniqueCount="114">
  <si>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</si>
  <si>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</si>
  <si>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</si>
  <si>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</si>
  <si>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</si>
  <si>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</si>
  <si>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</si>
  <si>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</si>
  <si>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</si>
  <si>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</si>
  <si>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</si>
  <si>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</si>
  <si>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</si>
  <si>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</si>
  <si>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</si>
  <si>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</si>
  <si>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</si>
  <si>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</si>
  <si>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</si>
  <si>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</si>
  <si>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</si>
  <si>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</si>
  <si>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</si>
  <si>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</si>
  <si>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</si>
  <si>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</si>
  <si>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</si>
  <si>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</si>
  <si>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</si>
  <si>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</si>
  <si>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</si>
  <si>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</si>
  <si>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</si>
  <si>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</si>
  <si>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</si>
  <si>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</si>
  <si>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</si>
  <si>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</si>
  <si>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</si>
  <si>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</si>
  <si>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</si>
  <si>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</si>
  <si>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</si>
  <si>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</si>
  <si>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</si>
  <si>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</si>
  <si>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</si>
  <si>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</si>
  <si>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</si>
  <si>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</si>
  <si>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</si>
  <si>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</si>
  <si>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</si>
  <si>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</si>
  <si>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</si>
  <si>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</si>
  <si>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</si>
  <si>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</si>
  <si>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</si>
  <si>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</si>
  <si>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</si>
  <si>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</si>
  <si>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</si>
  <si>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</si>
  <si>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</si>
  <si>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</si>
  <si>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</si>
  <si>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</si>
  <si>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</si>
  <si>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</si>
  <si>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</si>
  <si>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</si>
  <si>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</si>
  <si>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</si>
  <si>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</si>
  <si>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</si>
  <si>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</si>
  <si>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</si>
  <si>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</si>
  <si>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</si>
  <si>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</si>
  <si>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</si>
  <si>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</si>
  <si>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</si>
  <si>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</si>
  <si>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</si>
  <si>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</si>
  <si>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</si>
  <si>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</si>
  <si>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</si>
  <si>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</si>
  <si>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</si>
  <si>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</si>
  <si>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</si>
  <si>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</si>
  <si>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</si>
  <si>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</si>
  <si>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</si>
  <si>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</si>
  <si>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</si>
  <si>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</si>
  <si>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</si>
  <si>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</si>
  <si>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</si>
  <si>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</si>
  <si>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</si>
  <si>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</si>
  <si>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</si>
  <si>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</si>
  <si>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</si>
  <si>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</si>
  <si>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</si>
  <si>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Wycena wartości zamówienia dla poszczególnych prac na przetarg nieograniczony na „Wykonywanie usług z zakresu gospodarki leśnej na terenie Nadleśnictwa Namysłów w roku 2026''  na pakiet nr 4 (leśnictwo Ziemiełowice), tego zamówienia: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</si>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</sst>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2"/>
  <sheetViews>
    <sheetView tabSelected="1" workbookViewId="0">
      <selection activeCell="O15" sqref="O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5"/>
      <c r="K2" s="15"/>
      <c r="L2" s="15"/>
      <c r="M2" s="15"/>
    </row>
    <row r="3" spans="2:13" s="1" customFormat="1" ht="17.100000000000001" customHeight="1" x14ac:dyDescent="0.2">
      <c r="B3" s="21" t="s">
        <v>113</v>
      </c>
      <c r="J3" s="15" t="s">
        <v>96</v>
      </c>
      <c r="K3" s="15"/>
      <c r="L3" s="15"/>
      <c r="M3" s="15"/>
    </row>
    <row r="4" spans="2:13" s="1" customFormat="1" ht="40.5" customHeight="1" x14ac:dyDescent="0.2"/>
    <row r="5" spans="2:13" s="1" customFormat="1" ht="24" customHeight="1" x14ac:dyDescent="0.2">
      <c r="E5" s="13" t="s">
        <v>97</v>
      </c>
      <c r="F5" s="13"/>
      <c r="G5" s="13"/>
      <c r="H5" s="13"/>
      <c r="I5" s="13"/>
      <c r="J5" s="13"/>
      <c r="K5" s="13"/>
    </row>
    <row r="6" spans="2:13" s="1" customFormat="1" ht="46.35" customHeight="1" x14ac:dyDescent="0.2"/>
    <row r="7" spans="2:13" s="1" customFormat="1" ht="20.85" customHeight="1" x14ac:dyDescent="0.2">
      <c r="C7" s="17" t="s">
        <v>98</v>
      </c>
      <c r="D7" s="17"/>
      <c r="E7" s="17"/>
    </row>
    <row r="8" spans="2:13" s="1" customFormat="1" ht="2.65" customHeight="1" x14ac:dyDescent="0.2"/>
    <row r="9" spans="2:13" s="1" customFormat="1" ht="20.85" customHeight="1" x14ac:dyDescent="0.2">
      <c r="C9" s="17" t="s">
        <v>99</v>
      </c>
      <c r="D9" s="17"/>
      <c r="E9" s="17"/>
    </row>
    <row r="10" spans="2:13" s="1" customFormat="1" ht="2.65" customHeight="1" x14ac:dyDescent="0.2"/>
    <row r="11" spans="2:13" s="1" customFormat="1" ht="20.85" customHeight="1" x14ac:dyDescent="0.2">
      <c r="C11" s="17" t="s">
        <v>100</v>
      </c>
      <c r="D11" s="17"/>
      <c r="E11" s="17"/>
    </row>
    <row r="12" spans="2:13" s="1" customFormat="1" ht="2.65" customHeight="1" x14ac:dyDescent="0.2"/>
    <row r="13" spans="2:13" s="1" customFormat="1" ht="20.85" customHeight="1" x14ac:dyDescent="0.2">
      <c r="C13" s="17" t="s">
        <v>101</v>
      </c>
      <c r="D13" s="17"/>
      <c r="E13" s="17"/>
    </row>
    <row r="14" spans="2:13" s="1" customFormat="1" ht="15.75" customHeight="1" x14ac:dyDescent="0.2"/>
    <row r="15" spans="2:13" s="1" customFormat="1" ht="50.1" customHeight="1" x14ac:dyDescent="0.2">
      <c r="B15" s="20" t="s">
        <v>112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s="1" customFormat="1" ht="6" customHeight="1" x14ac:dyDescent="0.2"/>
    <row r="17" spans="2:12" s="1" customFormat="1" ht="3.2" customHeight="1" x14ac:dyDescent="0.2"/>
    <row r="18" spans="2:12" s="1" customFormat="1" ht="18.2" customHeight="1" x14ac:dyDescent="0.2">
      <c r="B18" s="17" t="s">
        <v>102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2:12" s="1" customFormat="1" ht="5.25" customHeight="1" x14ac:dyDescent="0.2"/>
    <row r="20" spans="2:12" s="1" customFormat="1" ht="52.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1829</v>
      </c>
      <c r="H21" s="8">
        <v>62.67</v>
      </c>
      <c r="I21" s="8">
        <v>114623.43</v>
      </c>
      <c r="J21" s="5">
        <v>8</v>
      </c>
      <c r="K21" s="8">
        <v>9169.8700000000008</v>
      </c>
      <c r="L21" s="8">
        <v>123793.3</v>
      </c>
    </row>
    <row r="22" spans="2:12" s="1" customFormat="1" ht="3.2" customHeight="1" x14ac:dyDescent="0.2"/>
    <row r="23" spans="2:12" s="1" customFormat="1" ht="18.2" customHeight="1" x14ac:dyDescent="0.2">
      <c r="B23" s="17" t="s">
        <v>103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2:12" s="1" customFormat="1" ht="5.25" customHeight="1" x14ac:dyDescent="0.2"/>
    <row r="25" spans="2:12" s="1" customFormat="1" ht="50.2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15</v>
      </c>
      <c r="D26" s="6" t="s">
        <v>16</v>
      </c>
      <c r="E26" s="7" t="s">
        <v>17</v>
      </c>
      <c r="F26" s="6" t="s">
        <v>14</v>
      </c>
      <c r="G26" s="8">
        <v>32</v>
      </c>
      <c r="H26" s="8">
        <v>120.43</v>
      </c>
      <c r="I26" s="8">
        <v>3853.76</v>
      </c>
      <c r="J26" s="5">
        <v>8</v>
      </c>
      <c r="K26" s="8">
        <v>308.3</v>
      </c>
      <c r="L26" s="8">
        <v>4162.0600000000004</v>
      </c>
    </row>
    <row r="27" spans="2:12" s="1" customFormat="1" ht="19.7" customHeight="1" x14ac:dyDescent="0.2">
      <c r="B27" s="5">
        <v>3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2689</v>
      </c>
      <c r="H27" s="8">
        <v>84.23</v>
      </c>
      <c r="I27" s="8">
        <v>226494.47</v>
      </c>
      <c r="J27" s="5">
        <v>8</v>
      </c>
      <c r="K27" s="8">
        <v>18119.560000000001</v>
      </c>
      <c r="L27" s="8">
        <v>244614.03</v>
      </c>
    </row>
    <row r="28" spans="2:12" s="1" customFormat="1" ht="3.2" customHeight="1" x14ac:dyDescent="0.2"/>
    <row r="29" spans="2:12" s="1" customFormat="1" ht="18.2" customHeight="1" x14ac:dyDescent="0.2">
      <c r="B29" s="17" t="s">
        <v>104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2" s="1" customFormat="1" ht="5.25" customHeight="1" x14ac:dyDescent="0.2"/>
    <row r="31" spans="2:12" s="1" customFormat="1" ht="51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4</v>
      </c>
      <c r="C32" s="6" t="s">
        <v>15</v>
      </c>
      <c r="D32" s="6" t="s">
        <v>16</v>
      </c>
      <c r="E32" s="7" t="s">
        <v>17</v>
      </c>
      <c r="F32" s="6" t="s">
        <v>14</v>
      </c>
      <c r="G32" s="8">
        <v>42</v>
      </c>
      <c r="H32" s="8">
        <v>144.72999999999999</v>
      </c>
      <c r="I32" s="8">
        <v>6078.66</v>
      </c>
      <c r="J32" s="5">
        <v>8</v>
      </c>
      <c r="K32" s="8">
        <v>486.29</v>
      </c>
      <c r="L32" s="8">
        <v>6564.95</v>
      </c>
    </row>
    <row r="33" spans="2:12" s="1" customFormat="1" ht="19.7" customHeight="1" x14ac:dyDescent="0.2">
      <c r="B33" s="5">
        <v>5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1167</v>
      </c>
      <c r="H33" s="8">
        <v>121.61</v>
      </c>
      <c r="I33" s="8">
        <v>141918.87</v>
      </c>
      <c r="J33" s="5">
        <v>8</v>
      </c>
      <c r="K33" s="8">
        <v>11353.51</v>
      </c>
      <c r="L33" s="8">
        <v>153272.38</v>
      </c>
    </row>
    <row r="34" spans="2:12" s="1" customFormat="1" ht="3.2" customHeight="1" x14ac:dyDescent="0.2"/>
    <row r="35" spans="2:12" s="1" customFormat="1" ht="18.2" customHeight="1" x14ac:dyDescent="0.2">
      <c r="B35" s="17" t="s">
        <v>105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2:12" s="1" customFormat="1" ht="5.25" customHeight="1" x14ac:dyDescent="0.2"/>
    <row r="37" spans="2:12" s="1" customFormat="1" ht="55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7" customHeight="1" x14ac:dyDescent="0.2">
      <c r="B38" s="5">
        <v>6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649</v>
      </c>
      <c r="H38" s="8">
        <v>107.47</v>
      </c>
      <c r="I38" s="8">
        <v>69748.03</v>
      </c>
      <c r="J38" s="5">
        <v>8</v>
      </c>
      <c r="K38" s="8">
        <v>5579.84</v>
      </c>
      <c r="L38" s="8">
        <v>75327.87</v>
      </c>
    </row>
    <row r="39" spans="2:12" s="1" customFormat="1" ht="9" customHeight="1" x14ac:dyDescent="0.2"/>
    <row r="40" spans="2:12" s="1" customFormat="1" ht="57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38.85" customHeight="1" x14ac:dyDescent="0.2">
      <c r="B41" s="5">
        <v>7</v>
      </c>
      <c r="C41" s="6" t="s">
        <v>18</v>
      </c>
      <c r="D41" s="6" t="s">
        <v>19</v>
      </c>
      <c r="E41" s="7" t="s">
        <v>20</v>
      </c>
      <c r="F41" s="6" t="s">
        <v>21</v>
      </c>
      <c r="G41" s="8">
        <v>5.63</v>
      </c>
      <c r="H41" s="8">
        <v>1045.95</v>
      </c>
      <c r="I41" s="8">
        <v>5888.7</v>
      </c>
      <c r="J41" s="5">
        <v>8</v>
      </c>
      <c r="K41" s="8">
        <v>471.1</v>
      </c>
      <c r="L41" s="8">
        <v>6359.8</v>
      </c>
    </row>
    <row r="42" spans="2:12" s="1" customFormat="1" ht="28.7" customHeight="1" x14ac:dyDescent="0.2">
      <c r="B42" s="5">
        <v>8</v>
      </c>
      <c r="C42" s="6" t="s">
        <v>22</v>
      </c>
      <c r="D42" s="6" t="s">
        <v>23</v>
      </c>
      <c r="E42" s="7" t="s">
        <v>24</v>
      </c>
      <c r="F42" s="6" t="s">
        <v>21</v>
      </c>
      <c r="G42" s="8">
        <v>3.67</v>
      </c>
      <c r="H42" s="8">
        <v>415.37</v>
      </c>
      <c r="I42" s="8">
        <v>1524.41</v>
      </c>
      <c r="J42" s="5">
        <v>8</v>
      </c>
      <c r="K42" s="8">
        <v>121.95</v>
      </c>
      <c r="L42" s="8">
        <v>1646.36</v>
      </c>
    </row>
    <row r="43" spans="2:12" s="1" customFormat="1" ht="19.7" customHeight="1" x14ac:dyDescent="0.2">
      <c r="B43" s="5">
        <v>9</v>
      </c>
      <c r="C43" s="6" t="s">
        <v>25</v>
      </c>
      <c r="D43" s="6" t="s">
        <v>26</v>
      </c>
      <c r="E43" s="7" t="s">
        <v>27</v>
      </c>
      <c r="F43" s="6" t="s">
        <v>14</v>
      </c>
      <c r="G43" s="8">
        <v>27</v>
      </c>
      <c r="H43" s="8">
        <v>87.04</v>
      </c>
      <c r="I43" s="8">
        <v>2350.08</v>
      </c>
      <c r="J43" s="5">
        <v>8</v>
      </c>
      <c r="K43" s="8">
        <v>188.01</v>
      </c>
      <c r="L43" s="8">
        <v>2538.09</v>
      </c>
    </row>
    <row r="44" spans="2:12" s="1" customFormat="1" ht="19.7" customHeight="1" x14ac:dyDescent="0.2">
      <c r="B44" s="5">
        <v>10</v>
      </c>
      <c r="C44" s="6" t="s">
        <v>28</v>
      </c>
      <c r="D44" s="6" t="s">
        <v>29</v>
      </c>
      <c r="E44" s="7" t="s">
        <v>30</v>
      </c>
      <c r="F44" s="6" t="s">
        <v>31</v>
      </c>
      <c r="G44" s="8">
        <v>7.31</v>
      </c>
      <c r="H44" s="8">
        <v>550.29999999999995</v>
      </c>
      <c r="I44" s="8">
        <v>4022.69</v>
      </c>
      <c r="J44" s="5">
        <v>8</v>
      </c>
      <c r="K44" s="8">
        <v>321.82</v>
      </c>
      <c r="L44" s="8">
        <v>4344.51</v>
      </c>
    </row>
    <row r="45" spans="2:12" s="1" customFormat="1" ht="19.7" customHeight="1" x14ac:dyDescent="0.2">
      <c r="B45" s="5">
        <v>11</v>
      </c>
      <c r="C45" s="6" t="s">
        <v>32</v>
      </c>
      <c r="D45" s="6" t="s">
        <v>33</v>
      </c>
      <c r="E45" s="7" t="s">
        <v>34</v>
      </c>
      <c r="F45" s="6" t="s">
        <v>31</v>
      </c>
      <c r="G45" s="8">
        <v>76.45</v>
      </c>
      <c r="H45" s="8">
        <v>1269.42</v>
      </c>
      <c r="I45" s="8">
        <v>97047.16</v>
      </c>
      <c r="J45" s="5">
        <v>8</v>
      </c>
      <c r="K45" s="8">
        <v>7763.77</v>
      </c>
      <c r="L45" s="8">
        <v>104810.93</v>
      </c>
    </row>
    <row r="46" spans="2:12" s="1" customFormat="1" ht="19.7" customHeight="1" x14ac:dyDescent="0.2">
      <c r="B46" s="5">
        <v>12</v>
      </c>
      <c r="C46" s="6" t="s">
        <v>35</v>
      </c>
      <c r="D46" s="6" t="s">
        <v>36</v>
      </c>
      <c r="E46" s="7" t="s">
        <v>37</v>
      </c>
      <c r="F46" s="6" t="s">
        <v>31</v>
      </c>
      <c r="G46" s="8">
        <v>83.76</v>
      </c>
      <c r="H46" s="8">
        <v>123.12</v>
      </c>
      <c r="I46" s="8">
        <v>10312.530000000001</v>
      </c>
      <c r="J46" s="5">
        <v>8</v>
      </c>
      <c r="K46" s="8">
        <v>825</v>
      </c>
      <c r="L46" s="8">
        <v>11137.53</v>
      </c>
    </row>
    <row r="47" spans="2:12" s="1" customFormat="1" ht="28.7" customHeight="1" x14ac:dyDescent="0.2">
      <c r="B47" s="5">
        <v>13</v>
      </c>
      <c r="C47" s="6" t="s">
        <v>38</v>
      </c>
      <c r="D47" s="6" t="s">
        <v>39</v>
      </c>
      <c r="E47" s="7" t="s">
        <v>40</v>
      </c>
      <c r="F47" s="6" t="s">
        <v>21</v>
      </c>
      <c r="G47" s="8">
        <v>77</v>
      </c>
      <c r="H47" s="8">
        <v>1075</v>
      </c>
      <c r="I47" s="8">
        <v>82775</v>
      </c>
      <c r="J47" s="5">
        <v>8</v>
      </c>
      <c r="K47" s="8">
        <v>6622</v>
      </c>
      <c r="L47" s="8">
        <v>89397</v>
      </c>
    </row>
    <row r="48" spans="2:12" s="1" customFormat="1" ht="28.7" customHeight="1" x14ac:dyDescent="0.2">
      <c r="B48" s="5">
        <v>14</v>
      </c>
      <c r="C48" s="6" t="s">
        <v>41</v>
      </c>
      <c r="D48" s="6" t="s">
        <v>42</v>
      </c>
      <c r="E48" s="7" t="s">
        <v>43</v>
      </c>
      <c r="F48" s="6" t="s">
        <v>21</v>
      </c>
      <c r="G48" s="8">
        <v>4</v>
      </c>
      <c r="H48" s="8">
        <v>1870</v>
      </c>
      <c r="I48" s="8">
        <v>7480</v>
      </c>
      <c r="J48" s="5">
        <v>8</v>
      </c>
      <c r="K48" s="8">
        <v>598.4</v>
      </c>
      <c r="L48" s="8">
        <v>8078.4</v>
      </c>
    </row>
    <row r="49" spans="2:12" s="1" customFormat="1" ht="28.7" customHeight="1" x14ac:dyDescent="0.2">
      <c r="B49" s="5">
        <v>15</v>
      </c>
      <c r="C49" s="6" t="s">
        <v>44</v>
      </c>
      <c r="D49" s="6" t="s">
        <v>45</v>
      </c>
      <c r="E49" s="7" t="s">
        <v>46</v>
      </c>
      <c r="F49" s="6" t="s">
        <v>21</v>
      </c>
      <c r="G49" s="8">
        <v>1</v>
      </c>
      <c r="H49" s="8">
        <v>3025</v>
      </c>
      <c r="I49" s="8">
        <v>3025</v>
      </c>
      <c r="J49" s="5">
        <v>8</v>
      </c>
      <c r="K49" s="8">
        <v>242</v>
      </c>
      <c r="L49" s="8">
        <v>3267</v>
      </c>
    </row>
    <row r="50" spans="2:12" s="1" customFormat="1" ht="19.7" customHeight="1" x14ac:dyDescent="0.2">
      <c r="B50" s="5">
        <v>16</v>
      </c>
      <c r="C50" s="6" t="s">
        <v>47</v>
      </c>
      <c r="D50" s="6" t="s">
        <v>48</v>
      </c>
      <c r="E50" s="7" t="s">
        <v>49</v>
      </c>
      <c r="F50" s="6" t="s">
        <v>21</v>
      </c>
      <c r="G50" s="8">
        <v>3.61</v>
      </c>
      <c r="H50" s="8">
        <v>1739.16</v>
      </c>
      <c r="I50" s="8">
        <v>6278.37</v>
      </c>
      <c r="J50" s="5">
        <v>8</v>
      </c>
      <c r="K50" s="8">
        <v>502.27</v>
      </c>
      <c r="L50" s="8">
        <v>6780.64</v>
      </c>
    </row>
    <row r="51" spans="2:12" s="1" customFormat="1" ht="19.7" customHeight="1" x14ac:dyDescent="0.2">
      <c r="B51" s="5">
        <v>17</v>
      </c>
      <c r="C51" s="6" t="s">
        <v>50</v>
      </c>
      <c r="D51" s="6" t="s">
        <v>51</v>
      </c>
      <c r="E51" s="7" t="s">
        <v>52</v>
      </c>
      <c r="F51" s="6" t="s">
        <v>21</v>
      </c>
      <c r="G51" s="8">
        <v>8.25</v>
      </c>
      <c r="H51" s="8">
        <v>1325.53</v>
      </c>
      <c r="I51" s="8">
        <v>10935.62</v>
      </c>
      <c r="J51" s="5">
        <v>8</v>
      </c>
      <c r="K51" s="8">
        <v>874.85</v>
      </c>
      <c r="L51" s="8">
        <v>11810.47</v>
      </c>
    </row>
    <row r="52" spans="2:12" s="1" customFormat="1" ht="28.7" customHeight="1" x14ac:dyDescent="0.2">
      <c r="B52" s="5">
        <v>18</v>
      </c>
      <c r="C52" s="6" t="s">
        <v>53</v>
      </c>
      <c r="D52" s="6" t="s">
        <v>54</v>
      </c>
      <c r="E52" s="7" t="s">
        <v>55</v>
      </c>
      <c r="F52" s="6" t="s">
        <v>21</v>
      </c>
      <c r="G52" s="8">
        <v>2.91</v>
      </c>
      <c r="H52" s="8">
        <v>1175.0899999999999</v>
      </c>
      <c r="I52" s="8">
        <v>3419.51</v>
      </c>
      <c r="J52" s="5">
        <v>8</v>
      </c>
      <c r="K52" s="8">
        <v>273.56</v>
      </c>
      <c r="L52" s="8">
        <v>3693.07</v>
      </c>
    </row>
    <row r="53" spans="2:12" s="1" customFormat="1" ht="19.7" customHeight="1" x14ac:dyDescent="0.2">
      <c r="B53" s="5">
        <v>19</v>
      </c>
      <c r="C53" s="6" t="s">
        <v>56</v>
      </c>
      <c r="D53" s="6" t="s">
        <v>57</v>
      </c>
      <c r="E53" s="7" t="s">
        <v>58</v>
      </c>
      <c r="F53" s="6" t="s">
        <v>59</v>
      </c>
      <c r="G53" s="8">
        <v>32.229999999999997</v>
      </c>
      <c r="H53" s="8">
        <v>315.62</v>
      </c>
      <c r="I53" s="8">
        <v>10172.43</v>
      </c>
      <c r="J53" s="5">
        <v>23</v>
      </c>
      <c r="K53" s="8">
        <v>2339.66</v>
      </c>
      <c r="L53" s="8">
        <v>12512.09</v>
      </c>
    </row>
    <row r="54" spans="2:12" s="1" customFormat="1" ht="19.7" customHeight="1" x14ac:dyDescent="0.2">
      <c r="B54" s="5">
        <v>20</v>
      </c>
      <c r="C54" s="6" t="s">
        <v>60</v>
      </c>
      <c r="D54" s="6" t="s">
        <v>61</v>
      </c>
      <c r="E54" s="7" t="s">
        <v>62</v>
      </c>
      <c r="F54" s="6" t="s">
        <v>63</v>
      </c>
      <c r="G54" s="8">
        <v>90</v>
      </c>
      <c r="H54" s="8">
        <v>67.5</v>
      </c>
      <c r="I54" s="8">
        <v>6075</v>
      </c>
      <c r="J54" s="5">
        <v>23</v>
      </c>
      <c r="K54" s="8">
        <v>1397.25</v>
      </c>
      <c r="L54" s="8">
        <v>7472.25</v>
      </c>
    </row>
    <row r="55" spans="2:12" s="1" customFormat="1" ht="19.7" customHeight="1" x14ac:dyDescent="0.2">
      <c r="B55" s="5">
        <v>21</v>
      </c>
      <c r="C55" s="6" t="s">
        <v>64</v>
      </c>
      <c r="D55" s="6" t="s">
        <v>65</v>
      </c>
      <c r="E55" s="7" t="s">
        <v>66</v>
      </c>
      <c r="F55" s="6" t="s">
        <v>67</v>
      </c>
      <c r="G55" s="8">
        <v>120</v>
      </c>
      <c r="H55" s="8">
        <v>8.5</v>
      </c>
      <c r="I55" s="8">
        <v>1020</v>
      </c>
      <c r="J55" s="5">
        <v>8</v>
      </c>
      <c r="K55" s="8">
        <v>81.599999999999994</v>
      </c>
      <c r="L55" s="8">
        <v>1101.5999999999999</v>
      </c>
    </row>
    <row r="56" spans="2:12" s="1" customFormat="1" ht="19.7" customHeight="1" x14ac:dyDescent="0.2">
      <c r="B56" s="5">
        <v>22</v>
      </c>
      <c r="C56" s="6" t="s">
        <v>68</v>
      </c>
      <c r="D56" s="6" t="s">
        <v>69</v>
      </c>
      <c r="E56" s="7" t="s">
        <v>70</v>
      </c>
      <c r="F56" s="6" t="s">
        <v>67</v>
      </c>
      <c r="G56" s="8">
        <v>28</v>
      </c>
      <c r="H56" s="8">
        <v>14.63</v>
      </c>
      <c r="I56" s="8">
        <v>409.64</v>
      </c>
      <c r="J56" s="5">
        <v>8</v>
      </c>
      <c r="K56" s="8">
        <v>32.770000000000003</v>
      </c>
      <c r="L56" s="8">
        <v>442.41</v>
      </c>
    </row>
    <row r="57" spans="2:12" s="1" customFormat="1" ht="19.7" customHeight="1" x14ac:dyDescent="0.2">
      <c r="B57" s="5">
        <v>23</v>
      </c>
      <c r="C57" s="6" t="s">
        <v>71</v>
      </c>
      <c r="D57" s="6" t="s">
        <v>72</v>
      </c>
      <c r="E57" s="7" t="s">
        <v>73</v>
      </c>
      <c r="F57" s="6" t="s">
        <v>67</v>
      </c>
      <c r="G57" s="8">
        <v>2</v>
      </c>
      <c r="H57" s="8">
        <v>208.45</v>
      </c>
      <c r="I57" s="8">
        <v>416.9</v>
      </c>
      <c r="J57" s="5">
        <v>8</v>
      </c>
      <c r="K57" s="8">
        <v>33.35</v>
      </c>
      <c r="L57" s="8">
        <v>450.25</v>
      </c>
    </row>
    <row r="58" spans="2:12" s="1" customFormat="1" ht="19.7" customHeight="1" x14ac:dyDescent="0.2">
      <c r="B58" s="5">
        <v>24</v>
      </c>
      <c r="C58" s="6" t="s">
        <v>74</v>
      </c>
      <c r="D58" s="6" t="s">
        <v>75</v>
      </c>
      <c r="E58" s="7" t="s">
        <v>76</v>
      </c>
      <c r="F58" s="6" t="s">
        <v>63</v>
      </c>
      <c r="G58" s="8">
        <v>519</v>
      </c>
      <c r="H58" s="8">
        <v>45.14</v>
      </c>
      <c r="I58" s="8">
        <f>H58*G58</f>
        <v>23427.66</v>
      </c>
      <c r="J58" s="5">
        <v>8</v>
      </c>
      <c r="K58" s="8">
        <f>L58-I58</f>
        <v>1874.2200000000012</v>
      </c>
      <c r="L58" s="8">
        <v>25301.88</v>
      </c>
    </row>
    <row r="59" spans="2:12" s="1" customFormat="1" ht="19.7" customHeight="1" x14ac:dyDescent="0.2">
      <c r="B59" s="5">
        <v>25</v>
      </c>
      <c r="C59" s="6" t="s">
        <v>77</v>
      </c>
      <c r="D59" s="6" t="s">
        <v>78</v>
      </c>
      <c r="E59" s="7" t="s">
        <v>76</v>
      </c>
      <c r="F59" s="6" t="s">
        <v>63</v>
      </c>
      <c r="G59" s="8">
        <v>185</v>
      </c>
      <c r="H59" s="8">
        <v>43.68</v>
      </c>
      <c r="I59" s="8">
        <v>8080.8</v>
      </c>
      <c r="J59" s="5">
        <v>23</v>
      </c>
      <c r="K59" s="8">
        <v>1858.58</v>
      </c>
      <c r="L59" s="8">
        <v>9939.3799999999992</v>
      </c>
    </row>
    <row r="60" spans="2:12" s="1" customFormat="1" ht="19.7" customHeight="1" x14ac:dyDescent="0.2">
      <c r="B60" s="5">
        <v>26</v>
      </c>
      <c r="C60" s="6" t="s">
        <v>79</v>
      </c>
      <c r="D60" s="6" t="s">
        <v>80</v>
      </c>
      <c r="E60" s="7" t="s">
        <v>81</v>
      </c>
      <c r="F60" s="6" t="s">
        <v>63</v>
      </c>
      <c r="G60" s="8">
        <v>20</v>
      </c>
      <c r="H60" s="8">
        <v>54.93</v>
      </c>
      <c r="I60" s="8">
        <v>1098.5999999999999</v>
      </c>
      <c r="J60" s="5">
        <v>8</v>
      </c>
      <c r="K60" s="8">
        <v>87.89</v>
      </c>
      <c r="L60" s="8">
        <v>1186.49</v>
      </c>
    </row>
    <row r="61" spans="2:12" s="1" customFormat="1" ht="19.7" customHeight="1" x14ac:dyDescent="0.2">
      <c r="B61" s="5">
        <v>27</v>
      </c>
      <c r="C61" s="6" t="s">
        <v>82</v>
      </c>
      <c r="D61" s="6" t="s">
        <v>83</v>
      </c>
      <c r="E61" s="7" t="s">
        <v>84</v>
      </c>
      <c r="F61" s="6" t="s">
        <v>63</v>
      </c>
      <c r="G61" s="8">
        <v>12</v>
      </c>
      <c r="H61" s="8">
        <v>56.47</v>
      </c>
      <c r="I61" s="8">
        <v>677.64</v>
      </c>
      <c r="J61" s="5">
        <v>8</v>
      </c>
      <c r="K61" s="8">
        <v>54.21</v>
      </c>
      <c r="L61" s="8">
        <v>731.85</v>
      </c>
    </row>
    <row r="62" spans="2:12" s="1" customFormat="1" ht="19.7" customHeight="1" x14ac:dyDescent="0.2">
      <c r="B62" s="5">
        <v>28</v>
      </c>
      <c r="C62" s="6" t="s">
        <v>86</v>
      </c>
      <c r="D62" s="6" t="s">
        <v>87</v>
      </c>
      <c r="E62" s="7" t="s">
        <v>88</v>
      </c>
      <c r="F62" s="6" t="s">
        <v>63</v>
      </c>
      <c r="G62" s="8">
        <v>119</v>
      </c>
      <c r="H62" s="8">
        <v>118.99</v>
      </c>
      <c r="I62" s="8">
        <f>H62*G62</f>
        <v>14159.81</v>
      </c>
      <c r="J62" s="5">
        <v>8</v>
      </c>
      <c r="K62" s="8">
        <f>L62-I62</f>
        <v>1132.7848000000013</v>
      </c>
      <c r="L62" s="8">
        <f>I62*1.08</f>
        <v>15292.594800000001</v>
      </c>
    </row>
    <row r="63" spans="2:12" s="1" customFormat="1" ht="19.7" customHeight="1" x14ac:dyDescent="0.2">
      <c r="B63" s="5">
        <v>29</v>
      </c>
      <c r="C63" s="6" t="s">
        <v>89</v>
      </c>
      <c r="D63" s="6" t="s">
        <v>90</v>
      </c>
      <c r="E63" s="7" t="s">
        <v>88</v>
      </c>
      <c r="F63" s="6" t="s">
        <v>63</v>
      </c>
      <c r="G63" s="8">
        <v>36</v>
      </c>
      <c r="H63" s="8">
        <v>115.95</v>
      </c>
      <c r="I63" s="8">
        <v>4174.2</v>
      </c>
      <c r="J63" s="5">
        <v>23</v>
      </c>
      <c r="K63" s="8">
        <v>960.07</v>
      </c>
      <c r="L63" s="8">
        <v>5134.2700000000004</v>
      </c>
    </row>
    <row r="64" spans="2:12" s="1" customFormat="1" ht="19.7" customHeight="1" x14ac:dyDescent="0.2">
      <c r="B64" s="5">
        <v>30</v>
      </c>
      <c r="C64" s="6" t="s">
        <v>91</v>
      </c>
      <c r="D64" s="6" t="s">
        <v>92</v>
      </c>
      <c r="E64" s="7" t="s">
        <v>93</v>
      </c>
      <c r="F64" s="6" t="s">
        <v>21</v>
      </c>
      <c r="G64" s="8">
        <v>3</v>
      </c>
      <c r="H64" s="8">
        <v>1056</v>
      </c>
      <c r="I64" s="8">
        <v>3168</v>
      </c>
      <c r="J64" s="5">
        <v>8</v>
      </c>
      <c r="K64" s="8">
        <v>253.44</v>
      </c>
      <c r="L64" s="8">
        <v>3421.44</v>
      </c>
    </row>
    <row r="65" spans="2:12" s="1" customFormat="1" ht="19.7" customHeight="1" x14ac:dyDescent="0.2">
      <c r="B65" s="5">
        <v>31</v>
      </c>
      <c r="C65" s="6" t="s">
        <v>106</v>
      </c>
      <c r="D65" s="6" t="s">
        <v>107</v>
      </c>
      <c r="E65" s="7" t="s">
        <v>76</v>
      </c>
      <c r="F65" s="6" t="s">
        <v>63</v>
      </c>
      <c r="G65" s="8">
        <v>19</v>
      </c>
      <c r="H65" s="8">
        <v>45.14</v>
      </c>
      <c r="I65" s="8">
        <f>H65*G65</f>
        <v>857.66</v>
      </c>
      <c r="J65" s="5">
        <v>8</v>
      </c>
      <c r="K65" s="8">
        <f>L65-I65</f>
        <v>68.612800000000107</v>
      </c>
      <c r="L65" s="8">
        <f>I65*1.08</f>
        <v>926.27280000000007</v>
      </c>
    </row>
    <row r="66" spans="2:12" s="1" customFormat="1" ht="19.7" customHeight="1" x14ac:dyDescent="0.2">
      <c r="B66" s="5">
        <v>32</v>
      </c>
      <c r="C66" s="6" t="s">
        <v>108</v>
      </c>
      <c r="D66" s="6" t="s">
        <v>109</v>
      </c>
      <c r="E66" s="7" t="s">
        <v>85</v>
      </c>
      <c r="F66" s="6" t="s">
        <v>63</v>
      </c>
      <c r="G66" s="8">
        <v>5</v>
      </c>
      <c r="H66" s="8">
        <v>65.64</v>
      </c>
      <c r="I66" s="8">
        <f t="shared" ref="I66:I67" si="0">H66*G66</f>
        <v>328.2</v>
      </c>
      <c r="J66" s="5">
        <v>8</v>
      </c>
      <c r="K66" s="8">
        <f t="shared" ref="K66:K67" si="1">L66-I66</f>
        <v>26.256000000000029</v>
      </c>
      <c r="L66" s="8">
        <f t="shared" ref="L66:L67" si="2">I66*1.08</f>
        <v>354.45600000000002</v>
      </c>
    </row>
    <row r="67" spans="2:12" s="1" customFormat="1" ht="19.7" customHeight="1" x14ac:dyDescent="0.2">
      <c r="B67" s="5">
        <v>33</v>
      </c>
      <c r="C67" s="6" t="s">
        <v>110</v>
      </c>
      <c r="D67" s="6" t="s">
        <v>111</v>
      </c>
      <c r="E67" s="7" t="s">
        <v>88</v>
      </c>
      <c r="F67" s="6" t="s">
        <v>63</v>
      </c>
      <c r="G67" s="8">
        <v>9</v>
      </c>
      <c r="H67" s="8">
        <v>118.99</v>
      </c>
      <c r="I67" s="8">
        <f t="shared" si="0"/>
        <v>1070.9099999999999</v>
      </c>
      <c r="J67" s="5">
        <v>8</v>
      </c>
      <c r="K67" s="8">
        <f t="shared" si="1"/>
        <v>85.672800000000052</v>
      </c>
      <c r="L67" s="8">
        <f t="shared" si="2"/>
        <v>1156.5827999999999</v>
      </c>
    </row>
    <row r="68" spans="2:12" s="1" customFormat="1" ht="19.7" customHeight="1" x14ac:dyDescent="0.2">
      <c r="B68" s="9"/>
      <c r="C68" s="10"/>
      <c r="D68" s="10"/>
      <c r="E68" s="11"/>
      <c r="F68" s="10"/>
      <c r="G68" s="12"/>
      <c r="H68" s="12"/>
      <c r="I68" s="12"/>
      <c r="J68" s="9"/>
      <c r="K68" s="12"/>
      <c r="L68" s="12"/>
    </row>
    <row r="69" spans="2:12" s="1" customFormat="1" ht="11.25" customHeight="1" x14ac:dyDescent="0.2"/>
    <row r="70" spans="2:12" s="1" customFormat="1" ht="21.4" customHeight="1" x14ac:dyDescent="0.2">
      <c r="B70" s="16" t="s">
        <v>94</v>
      </c>
      <c r="C70" s="16"/>
      <c r="D70" s="16"/>
      <c r="E70" s="16"/>
      <c r="F70" s="14">
        <v>872913.74</v>
      </c>
      <c r="G70" s="14"/>
      <c r="H70" s="14"/>
      <c r="I70" s="14"/>
      <c r="J70" s="14"/>
      <c r="K70" s="14"/>
      <c r="L70" s="14"/>
    </row>
    <row r="71" spans="2:12" s="1" customFormat="1" ht="21.4" customHeight="1" x14ac:dyDescent="0.2">
      <c r="B71" s="16" t="s">
        <v>95</v>
      </c>
      <c r="C71" s="16"/>
      <c r="D71" s="16"/>
      <c r="E71" s="16"/>
      <c r="F71" s="19">
        <v>947022.21</v>
      </c>
      <c r="G71" s="19"/>
      <c r="H71" s="19"/>
      <c r="I71" s="19"/>
      <c r="J71" s="19"/>
      <c r="K71" s="19"/>
      <c r="L71" s="19"/>
    </row>
    <row r="72" spans="2:12" s="1" customFormat="1" ht="15.4" customHeight="1" x14ac:dyDescent="0.2"/>
  </sheetData>
  <sheetProtection algorithmName="SHA-512" hashValue="Mb/05R/vKcrKWQl4bm/lIbSGBX3Yk5YB0rJ7coXVo8yVxINWGhbpAGIbcmmdKCTS4QN+eiWaGhWMwMDIBNMIvw==" saltValue="ZbfjOcfnVkgVK6CZ3oLB7Q==" spinCount="100000" sheet="1" objects="1" scenarios="1"/>
  <mergeCells count="16">
    <mergeCell ref="B70:E70"/>
    <mergeCell ref="B71:E71"/>
    <mergeCell ref="C11:E11"/>
    <mergeCell ref="C13:E13"/>
    <mergeCell ref="C7:E7"/>
    <mergeCell ref="C9:E9"/>
    <mergeCell ref="B15:M15"/>
    <mergeCell ref="B18:L18"/>
    <mergeCell ref="B23:L23"/>
    <mergeCell ref="B29:L29"/>
    <mergeCell ref="B35:L35"/>
    <mergeCell ref="F70:L70"/>
    <mergeCell ref="F71:L71"/>
    <mergeCell ref="J2:M2"/>
    <mergeCell ref="J3:M3"/>
    <mergeCell ref="E5:K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2025-11-03T07:59:08Z</dcterms:created>
  <dcterms:modified xsi:type="dcterms:W3CDTF">2025-11-05T08:47:43Z</dcterms:modified>
</cp:coreProperties>
</file>